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DIEGO SANTAMARIA\Calidad\Habilitacion\Documentos en construccion\Protocolos corregidos\PYM\"/>
    </mc:Choice>
  </mc:AlternateContent>
  <xr:revisionPtr revIDLastSave="0" documentId="13_ncr:1_{356BAA6C-A330-4C70-87FE-79A8561B7545}" xr6:coauthVersionLast="47" xr6:coauthVersionMax="47" xr10:uidLastSave="{00000000-0000-0000-0000-000000000000}"/>
  <bookViews>
    <workbookView xWindow="-120" yWindow="-120" windowWidth="29040" windowHeight="15720" tabRatio="500" activeTab="2" xr2:uid="{00000000-000D-0000-FFFF-FFFF00000000}"/>
  </bookViews>
  <sheets>
    <sheet name="CRITERIOS" sheetId="1" r:id="rId1"/>
    <sheet name="Instructivo" sheetId="3" r:id="rId2"/>
    <sheet name="PLAN DE MEJORA" sheetId="2"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16" i="2" l="1"/>
  <c r="A15" i="2"/>
  <c r="A14" i="2"/>
  <c r="A13" i="2"/>
  <c r="A11" i="2"/>
  <c r="A10" i="2"/>
  <c r="O18" i="1"/>
  <c r="N18" i="1"/>
  <c r="M18" i="1"/>
  <c r="J18" i="1"/>
  <c r="I18" i="1"/>
  <c r="H18" i="1"/>
  <c r="E18" i="1"/>
  <c r="D18" i="1"/>
  <c r="C18" i="1"/>
  <c r="P20" i="1" l="1"/>
  <c r="K20" i="1"/>
  <c r="F20" i="1"/>
  <c r="P18" i="1"/>
  <c r="K18" i="1"/>
  <c r="F18" i="1"/>
  <c r="P23" i="1" l="1"/>
</calcChain>
</file>

<file path=xl/sharedStrings.xml><?xml version="1.0" encoding="utf-8"?>
<sst xmlns="http://schemas.openxmlformats.org/spreadsheetml/2006/main" count="85" uniqueCount="72">
  <si>
    <t>FECHA</t>
  </si>
  <si>
    <t>NOMBRE DEL FUNCIONARIO OBJETO DE REVISIÓN</t>
  </si>
  <si>
    <t>NÚMERO DE HISTORIA CLINICA REVISADA</t>
  </si>
  <si>
    <t xml:space="preserve">para efectuar la revisión de la nota realizada por el personal auxiliar de enfermeria contenida en la  historia clinica del programa en mención usted marca con una X  en la columna de: SI CUMPLE, NO CUMPLE  O NO APLICA.   puede usar el campo de observaciones para dar claridad.   Al final observará el porcentaje de cumplimiento ES MUY IMPORTANTE REVISAR QUE EL METODO DE TOMA DE MUESTRAS DE  LABORATORIO  CUMPLA CON LOS PROTOCOLOS INSTITUCIONALES </t>
  </si>
  <si>
    <t># orden</t>
  </si>
  <si>
    <t>CRITERIOS</t>
  </si>
  <si>
    <t xml:space="preserve"> cumple</t>
  </si>
  <si>
    <t>no cumple</t>
  </si>
  <si>
    <t>no aplica</t>
  </si>
  <si>
    <t>observación</t>
  </si>
  <si>
    <t xml:space="preserve">Verifica la identidad del paciente con nombre ,cedula </t>
  </si>
  <si>
    <t>Confirma la orden médica o solicitud del examen y Revisa el tipo de muestra que se va a tomar</t>
  </si>
  <si>
    <t>Verifica que el paciente cumpla las condiciones previas del examen como: si tiene el Ayuno verificado (si el estudio lo requiere) 8-12 horas,  si toma Medicamentos como anticoagulantes, antibióticos.</t>
  </si>
  <si>
    <t>Explica el procedimiento de forma clara y Resuelve dudas antes de iniciar</t>
  </si>
  <si>
    <t>Realiza higiene de manos y Utiliza los elementos de protección personal.</t>
  </si>
  <si>
    <t xml:space="preserve"> Utilza guantes de procedimiento disponibles
Torniquete, realiza la asepsia con 
Antiséptico (clorhexidina/alcohol 70%)y algodón 
Tubos correctos según según el orden 
jeringas de vacío (vacutainer)al tomar la muestra </t>
  </si>
  <si>
    <t>Rotula la muestra inmediatamente después de la toma, Incluye nombre completo, documento, fecha y hora, Diligencia correctamente el formato de remisión</t>
  </si>
  <si>
    <t xml:space="preserve">Desecha el material utilizado de forma segura en la caneca roja , Retira guantes y realiza higiene de manos, aseguran  la  Conservación adecuada de ma muestras ,Entrega la muestra en el tiempo establecido  al laboratorio
</t>
  </si>
  <si>
    <t>TOTAL CRITERIOS</t>
  </si>
  <si>
    <t>SOBRESALIENTES MAYOR O IGUAL AL 90 %</t>
  </si>
  <si>
    <t>SATISFACTORIA MAYOR DE 65 Y MENOR DE 90%</t>
  </si>
  <si>
    <t>NO SATISFACTORIO MENOR DE  65%</t>
  </si>
  <si>
    <t>criterio de satisfactorio y no satisfactorio requiere plan de mejora</t>
  </si>
  <si>
    <t>EMPRESA SOCIAL DEL ESTADO BELLOSALUD</t>
  </si>
  <si>
    <t>PLAN DE MEJORAMIENTO</t>
  </si>
  <si>
    <t>FECHA AUDITORIA</t>
  </si>
  <si>
    <t xml:space="preserve">NOMBRE PERSONAL AUDITADO </t>
  </si>
  <si>
    <t>NOMBRE DE QUIEN REVISA EL REGISTRO DE ENFERMERIA</t>
  </si>
  <si>
    <t># ORDEN</t>
  </si>
  <si>
    <t xml:space="preserve">FECHA DEL SEGUIMIENTO </t>
  </si>
  <si>
    <t>OBSERVACIÓN DEL SEGUIMIENTO</t>
  </si>
  <si>
    <t>OBSERVACIONES</t>
  </si>
  <si>
    <t xml:space="preserve">
SEGUIMIENTO AL PLAN DE MEJORAMIENTO: próxima Auditoria de Historias Clínicas de UN MES</t>
  </si>
  <si>
    <t xml:space="preserve">ESCALA DE VALORACIÓN A LA ADHERENCIA  </t>
  </si>
  <si>
    <t>SEDE:</t>
  </si>
  <si>
    <t xml:space="preserve">Codigo: </t>
  </si>
  <si>
    <t>Version: 03</t>
  </si>
  <si>
    <t>PARÁMETROS PARA EVALUAR LA TOMA DE MUESTRAS DE LABORATORIO POR ENFERMERÍA</t>
  </si>
  <si>
    <t xml:space="preserve">Fecha: 
  </t>
  </si>
  <si>
    <t>INSTRUCTIVO</t>
  </si>
  <si>
    <t>INSTRUCCIONES GENERALES:</t>
  </si>
  <si>
    <r>
      <t>1. FECHA:</t>
    </r>
    <r>
      <rPr>
        <sz val="11"/>
        <color theme="1"/>
        <rFont val="Calibri"/>
        <family val="2"/>
        <charset val="1"/>
      </rPr>
      <t xml:space="preserve"> REGISTRAR LA FECHA EN LA CUAL SE REALIZA LA REVISIÓN.</t>
    </r>
  </si>
  <si>
    <r>
      <t>2. NOMBRE DEL FUNCIONARIO OBJETO DE REVISIÓN:</t>
    </r>
    <r>
      <rPr>
        <sz val="11"/>
        <color theme="1"/>
        <rFont val="Calibri"/>
        <family val="2"/>
        <charset val="1"/>
      </rPr>
      <t xml:space="preserve"> REGISTRAR EL NOMBRE COMPLETO DEL FUNCIONARIO CUYA ACTUACIÓN SE ESTÁ EVALUANDO.</t>
    </r>
  </si>
  <si>
    <r>
      <t>3. NÚMERO DE HISTORIA CLÍNICA REVISADA:</t>
    </r>
    <r>
      <rPr>
        <sz val="11"/>
        <color theme="1"/>
        <rFont val="Calibri"/>
        <family val="2"/>
        <charset val="1"/>
      </rPr>
      <t xml:space="preserve"> REGISTRAR EL NÚMERO DE HISTORIA CLÍNICA CORRESPONDIENTE AL CASO EVALUADO, SIN INCLUIR INFORMACIÓN DIFERENTE A LA SOLICITADA.</t>
    </r>
  </si>
  <si>
    <r>
      <t>4. SEDE:</t>
    </r>
    <r>
      <rPr>
        <sz val="11"/>
        <color theme="1"/>
        <rFont val="Calibri"/>
        <family val="2"/>
        <charset val="1"/>
      </rPr>
      <t xml:space="preserve"> REGISTRAR LA SEDE DONDE SE REALIZÓ LA TOMA DE LA MUESTRA.</t>
    </r>
  </si>
  <si>
    <r>
      <t>5. CRITERIOS DE EVALUACIÓN:</t>
    </r>
    <r>
      <rPr>
        <sz val="11"/>
        <color theme="1"/>
        <rFont val="Calibri"/>
        <family val="2"/>
        <charset val="1"/>
      </rPr>
      <t xml:space="preserve"> REVISAR LA NOTA DE ENFERMERÍA Y, CUANDO CORRESPONDA, LOS REGISTROS RELACIONADOS CON LA TOMA DE LA MUESTRA. PARA CADA CRITERIO, MARCAR CON UNA </t>
    </r>
    <r>
      <rPr>
        <b/>
        <sz val="11"/>
        <color theme="1"/>
        <rFont val="Calibri"/>
        <family val="2"/>
        <charset val="1"/>
      </rPr>
      <t>X</t>
    </r>
    <r>
      <rPr>
        <sz val="11"/>
        <color theme="1"/>
        <rFont val="Calibri"/>
        <family val="2"/>
        <charset val="1"/>
      </rPr>
      <t xml:space="preserve"> UNA SOLA OPCIÓN:</t>
    </r>
  </si>
  <si>
    <r>
      <t>CUMPLE:</t>
    </r>
    <r>
      <rPr>
        <sz val="11"/>
        <color theme="1"/>
        <rFont val="Calibri"/>
        <family val="2"/>
        <charset val="1"/>
      </rPr>
      <t xml:space="preserve"> CUANDO SE EVIDENCIA QUE EL CRITERIO FUE REALIZADO Y/O REGISTRADO DE ACUERDO CON EL PROTOCOLO INSTITUCIONAL.</t>
    </r>
  </si>
  <si>
    <r>
      <t>NO CUMPLE:</t>
    </r>
    <r>
      <rPr>
        <sz val="11"/>
        <color theme="1"/>
        <rFont val="Calibri"/>
        <family val="2"/>
        <charset val="1"/>
      </rPr>
      <t xml:space="preserve"> CUANDO EL CRITERIO NO FUE REALIZADO, SE REALIZÓ DE MANERA INADECUADA O NO EXISTE EVIDENCIA DEL CUMPLIMIENTO CUANDO ESTA SEA REQUERIDA.</t>
    </r>
  </si>
  <si>
    <r>
      <t>NO APLICA:</t>
    </r>
    <r>
      <rPr>
        <sz val="11"/>
        <color theme="1"/>
        <rFont val="Calibri"/>
        <family val="2"/>
        <charset val="1"/>
      </rPr>
      <t xml:space="preserve"> CUANDO EL CRITERIO NO CORRESPONDE A LAS CARACTERÍSTICAS DEL EXAMEN, PACIENTE O PROCEDIMIENTO EVALUADO.</t>
    </r>
  </si>
  <si>
    <r>
      <t>OBSERVACIÓN:</t>
    </r>
    <r>
      <rPr>
        <sz val="11"/>
        <color theme="1"/>
        <rFont val="Calibri"/>
        <family val="2"/>
        <charset val="1"/>
      </rPr>
      <t xml:space="preserve"> REGISTRAR DE FORMA CLARA Y OBJETIVA LAS ACLARACIONES, HALLAZGOS O INCUMPLIMIENTOS IDENTIFICADOS.</t>
    </r>
  </si>
  <si>
    <t>INSTRUCTIVO DE CADA CRITERIO</t>
  </si>
  <si>
    <t>1. VERIFICACIÓN DE LA IDENTIDAD DEL PACIENTE:</t>
  </si>
  <si>
    <t>COMPROBAR QUE LA IDENTIFICACIÓN DEL PACIENTE SE HAYA REALIZADO UTILIZANDO COMO MÍNIMO DOS DATOS DE IDENTIFICACIÓN, DE ACUERDO CON EL PROTOCOLO INSTITUCIONAL, Y QUE COINCIDAN CON LA ORDEN Y LA HISTORIA CLÍNICA.</t>
  </si>
  <si>
    <t>2. VERIFICACIÓN DE LA ORDEN Y TIPO DE MUESTRA:</t>
  </si>
  <si>
    <t>CONFIRMAR QUE EXISTA LA ORDEN O SOLICITUD DEL EXAMEN Y QUE EL TIPO DE MUESTRA, RECIPIENTE Y PROCEDIMIENTO UTILIZADOS CORRESPONDAN AL EXAMEN SOLICITADO.</t>
  </si>
  <si>
    <t>3. VERIFICACIÓN DE CONDICIONES PREVIAS:</t>
  </si>
  <si>
    <t>COMPROBAR LAS CONDICIONES ESPECÍFICAS REQUERIDAS PARA EL EXAMEN, COMO AYUNO, HORARIO DE TOMA, MEDICAMENTOS U OTRAS INDICACIONES. NO ASUMIR QUE TODOS LOS EXÁMENES REQUIEREN AYUNO DE 8 A 12 HORAS; DEBE VERIFICARSE SEGÚN EL EXAMEN Y EL PROTOCOLO DEL LABORATORIO.</t>
  </si>
  <si>
    <t>4. INFORMACIÓN AL PACIENTE:</t>
  </si>
  <si>
    <t>VERIFICAR QUE SE HAYA EXPLICADO EL PROCEDIMIENTO DE MANERA CLARA, INDICANDO LO QUE SE VA A REALIZAR Y RESOLVIENDO LAS DUDAS DEL PACIENTE ANTES DE LA TOMA.</t>
  </si>
  <si>
    <t>5. HIGIENE DE MANOS Y ELEMENTOS DE PROTECCIÓN PERSONAL:</t>
  </si>
  <si>
    <t>VERIFICAR EL CUMPLIMIENTO DE LA HIGIENE DE MANOS EN LOS MOMENTOS INDICADOS Y EL USO DE LOS ELEMENTOS DE PROTECCIÓN PERSONAL REQUERIDOS SEGÚN EL PROCEDIMIENTO Y LAS NORMAS INSTITUCIONALES.</t>
  </si>
  <si>
    <t>6. PREPARACIÓN Y USO DE MATERIALES:</t>
  </si>
  <si>
    <t>VERIFICAR LA UTILIZACIÓN DE LOS ELEMENTOS NECESARIOS Y ADECUADOS PARA LA TOMA, INCLUYENDO GUANTES, TORNIQUETE, ANTISÉPTICO, TUBOS, SISTEMA DE EXTRACCIÓN Y DEMÁS INSUMOS. COMPROBAR QUE SE UTILICE LA TÉCNICA DE ASEPSIA Y EL TUBO CORRESPONDIENTE AL EXAMEN SOLICITADO, SEGÚN EL PROTOCOLO INSTITUCIONAL Y LAS INDICACIONES DEL LABORATORIO.</t>
  </si>
  <si>
    <t>7. ROTULACIÓN Y REMISIÓN:</t>
  </si>
  <si>
    <t>VERIFICAR QUE LA MUESTRA SEA ROTULADA INMEDIATAMENTE DESPUÉS DE SU OBTENCIÓN, CON LOS DATOS REQUERIDOS POR EL PROTOCOLO INSTITUCIONAL. COMPROBAR EL DILIGENCIAMIENTO COMPLETO Y CORRECTO DEL FORMATO DE REMISIÓN.</t>
  </si>
  <si>
    <t>8. DISPOSICIÓN, CONSERVACIÓN Y ENTREGA DE LA MUESTRA:</t>
  </si>
  <si>
    <t>VERIFICAR LA DISPOSICIÓN SEGURA DE LOS RESIDUOS Y CORTOPUNZANTES, LA RETIRADA DE LOS GUANTES Y LA HIGIENE DE MANOS. COMPROBAR QUE LA MUESTRA SE CONSERVE EN LAS CONDICIONES REQUERIDAS Y SEA ENTREGADA AL LABORATORIO DENTRO DEL TIEMPO ESTABLECIDO.</t>
  </si>
  <si>
    <t>CÁLCULO DEL PORCENTAJE DE CUMPLIMIENTO</t>
  </si>
  <si>
    <r>
      <t xml:space="preserve">AL FINALIZAR LA REVISIÓN, SE TOTALIZAN LOS CRITERIOS MARCADOS COMO </t>
    </r>
    <r>
      <rPr>
        <b/>
        <sz val="11"/>
        <color theme="1"/>
        <rFont val="Calibri"/>
        <family val="2"/>
        <charset val="1"/>
      </rPr>
      <t>“CUMPLE”</t>
    </r>
    <r>
      <rPr>
        <sz val="11"/>
        <color theme="1"/>
        <rFont val="Calibri"/>
        <family val="2"/>
        <charset val="1"/>
      </rPr>
      <t xml:space="preserve"> Y SE EXCLUYEN LOS CRITERIOS MARCADOS COMO </t>
    </r>
    <r>
      <rPr>
        <b/>
        <sz val="11"/>
        <color theme="1"/>
        <rFont val="Calibri"/>
        <family val="2"/>
        <charset val="1"/>
      </rPr>
      <t>“NO APLICA”</t>
    </r>
    <r>
      <rPr>
        <sz val="11"/>
        <color theme="1"/>
        <rFont val="Calibri"/>
        <family val="2"/>
        <charset val="1"/>
      </rPr>
      <t xml:space="preserve"> DEL DENOMINADOR.</t>
    </r>
  </si>
  <si>
    <t>PORCENTAJE DE CUMPLIMIENTO = (NÚMERO DE CRITERIOS QUE CUMPLE ÷ NÚMERO DE CRITERIOS APLICABLES) × 100</t>
  </si>
  <si>
    <t>LOS RESULTADOS DEBEN SER ANALIZADOS DE ACUERDO CON LOS CRITERIOS Y METAS DE CALIDAD DEFINIDOS POR LA INSTITUCIÓN.</t>
  </si>
  <si>
    <t>PYM-F-002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</si>
</sst>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28" x14ac:knownFonts="1">
    <font>
      <sz val="11"/>
      <color theme="1"/>
      <name val="Calibri"/>
      <family val="2"/>
      <charset val="1"/>
    </font>
    <font>
      <b/>
      <sz val="14"/>
      <color theme="1"/>
      <name val="Calibri"/>
      <family val="2"/>
      <charset val="1"/>
    </font>
    <font>
      <sz val="10"/>
      <color theme="1"/>
      <name val="Calibri"/>
      <family val="2"/>
      <charset val="1"/>
    </font>
    <font>
      <b/>
      <sz val="11"/>
      <color theme="1"/>
      <name val="Calibri"/>
      <family val="2"/>
      <charset val="1"/>
    </font>
    <font>
      <b/>
      <sz val="16"/>
      <color theme="1"/>
      <name val="Calibri"/>
      <family val="2"/>
      <charset val="1"/>
    </font>
    <font>
      <sz val="8"/>
      <color theme="1"/>
      <name val="Calibri"/>
      <family val="2"/>
      <charset val="1"/>
    </font>
    <font>
      <sz val="14"/>
      <color theme="1"/>
      <name val="Calibri"/>
      <family val="2"/>
      <charset val="1"/>
    </font>
    <font>
      <sz val="6"/>
      <color theme="1"/>
      <name val="Calibri"/>
      <family val="2"/>
      <charset val="1"/>
    </font>
    <font>
      <b/>
      <sz val="18"/>
      <color rgb="FF000000"/>
      <name val="Calibri"/>
      <family val="2"/>
      <charset val="1"/>
    </font>
    <font>
      <sz val="12"/>
      <color theme="1"/>
      <name val="Calibri"/>
      <family val="2"/>
      <charset val="1"/>
    </font>
    <font>
      <b/>
      <sz val="14"/>
      <color rgb="FF000000"/>
      <name val="Calibri"/>
      <family val="2"/>
      <charset val="1"/>
    </font>
    <font>
      <sz val="11"/>
      <color rgb="FFFF0000"/>
      <name val="Calibri"/>
      <family val="2"/>
      <charset val="1"/>
    </font>
    <font>
      <sz val="11"/>
      <color theme="1"/>
      <name val="Calibri"/>
      <family val="2"/>
    </font>
    <font>
      <sz val="12"/>
      <color theme="1"/>
      <name val="Calibri"/>
      <family val="2"/>
    </font>
    <font>
      <b/>
      <sz val="11"/>
      <name val="Arial"/>
      <family val="2"/>
    </font>
    <font>
      <sz val="11"/>
      <name val="Arial"/>
      <family val="2"/>
    </font>
    <font>
      <sz val="10"/>
      <name val="Arial"/>
      <family val="2"/>
    </font>
    <font>
      <b/>
      <sz val="11"/>
      <color theme="0"/>
      <name val="Calibri"/>
      <family val="2"/>
    </font>
    <font>
      <b/>
      <sz val="14"/>
      <color theme="0"/>
      <name val="Calibri"/>
      <family val="2"/>
    </font>
    <font>
      <b/>
      <sz val="10"/>
      <color theme="0"/>
      <name val="Calibri"/>
      <family val="2"/>
    </font>
    <font>
      <b/>
      <sz val="13.5"/>
      <color theme="1"/>
      <name val="Calibri"/>
      <family val="2"/>
      <charset val="1"/>
    </font>
    <font>
      <b/>
      <sz val="16"/>
      <color theme="0"/>
      <name val="Calibri"/>
      <family val="2"/>
    </font>
    <font>
      <b/>
      <sz val="12"/>
      <color theme="0"/>
      <name val="Calibri"/>
      <family val="2"/>
    </font>
    <font>
      <b/>
      <sz val="10"/>
      <color theme="0"/>
      <name val="Calibri"/>
      <family val="2"/>
      <charset val="1"/>
    </font>
    <font>
      <b/>
      <sz val="15"/>
      <name val="Calibri"/>
      <family val="2"/>
    </font>
    <font>
      <b/>
      <i/>
      <u/>
      <sz val="12"/>
      <color theme="0"/>
      <name val="Calibri"/>
      <family val="2"/>
      <charset val="1"/>
    </font>
    <font>
      <sz val="11"/>
      <color theme="0"/>
      <name val="Calibri"/>
      <family val="2"/>
      <charset val="1"/>
    </font>
    <font>
      <b/>
      <sz val="11"/>
      <color theme="0"/>
      <name val="Calibri"/>
      <family val="2"/>
      <charset val="1"/>
    </font>
  </fonts>
  <fills count="10">
    <fill>
      <patternFill patternType="none"/>
    </fill>
    <fill>
      <patternFill patternType="gray125"/>
    </fill>
    <fill>
      <patternFill patternType="solid">
        <fgColor theme="0" tint="-0.14999847407452621"/>
        <bgColor rgb="FFC6EFCE"/>
      </patternFill>
    </fill>
    <fill>
      <patternFill patternType="solid">
        <fgColor theme="0" tint="-4.9989318521683403E-2"/>
        <bgColor rgb="FFFFFFCC"/>
      </patternFill>
    </fill>
    <fill>
      <patternFill patternType="solid">
        <fgColor rgb="FF92D050"/>
        <bgColor rgb="FFBFBFBF"/>
      </patternFill>
    </fill>
    <fill>
      <patternFill patternType="solid">
        <fgColor rgb="FFFFFF00"/>
        <bgColor rgb="FFFFFF00"/>
      </patternFill>
    </fill>
    <fill>
      <patternFill patternType="solid">
        <fgColor rgb="FFFF0000"/>
        <bgColor rgb="FF9C0006"/>
      </patternFill>
    </fill>
    <fill>
      <patternFill patternType="solid">
        <fgColor rgb="FF0070C0"/>
        <bgColor indexed="64"/>
      </patternFill>
    </fill>
    <fill>
      <patternFill patternType="solid">
        <fgColor rgb="FF0070C0"/>
        <bgColor rgb="FFC6EFCE"/>
      </patternFill>
    </fill>
    <fill>
      <patternFill patternType="solid">
        <fgColor theme="0"/>
        <bgColor indexed="64"/>
      </patternFill>
    </fill>
  </fills>
  <borders count="30">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bottom style="medium">
        <color auto="1"/>
      </bottom>
      <diagonal/>
    </border>
    <border>
      <left style="medium">
        <color auto="1"/>
      </left>
      <right style="thin">
        <color auto="1"/>
      </right>
      <top style="thin">
        <color auto="1"/>
      </top>
      <bottom/>
      <diagonal/>
    </border>
  </borders>
  <cellStyleXfs count="1">
    <xf numFmtId="0" fontId="0" fillId="0" borderId="0"/>
  </cellStyleXfs>
  <cellXfs count="125">
    <xf numFmtId="0" fontId="0" fillId="0" borderId="0" xfId="0"/>
    <xf numFmtId="0" fontId="0" fillId="0" borderId="7" xfId="0" applyBorder="1" applyAlignment="1">
      <alignment horizontal="center"/>
    </xf>
    <xf numFmtId="0" fontId="0" fillId="0" borderId="0" xfId="0" applyAlignment="1">
      <alignment horizontal="justify" wrapText="1"/>
    </xf>
    <xf numFmtId="0" fontId="0" fillId="0" borderId="0" xfId="0" applyAlignment="1">
      <alignment wrapText="1"/>
    </xf>
    <xf numFmtId="0" fontId="1" fillId="0" borderId="0" xfId="0" applyFont="1" applyAlignment="1">
      <alignment wrapText="1"/>
    </xf>
    <xf numFmtId="0" fontId="0" fillId="0" borderId="9" xfId="0" applyBorder="1" applyAlignment="1">
      <alignment horizontal="center"/>
    </xf>
    <xf numFmtId="0" fontId="0" fillId="0" borderId="10" xfId="0" applyBorder="1" applyAlignment="1">
      <alignment horizontal="justify" wrapText="1"/>
    </xf>
    <xf numFmtId="0" fontId="4" fillId="0" borderId="9" xfId="0" applyFont="1" applyBorder="1" applyAlignment="1">
      <alignment horizontal="center"/>
    </xf>
    <xf numFmtId="0" fontId="1" fillId="0" borderId="9" xfId="0" applyFont="1" applyBorder="1" applyAlignment="1">
      <alignment horizontal="center"/>
    </xf>
    <xf numFmtId="0" fontId="5" fillId="0" borderId="11" xfId="0" applyFont="1" applyBorder="1" applyAlignment="1">
      <alignment wrapText="1"/>
    </xf>
    <xf numFmtId="0" fontId="4" fillId="0" borderId="7" xfId="0" applyFont="1" applyBorder="1" applyAlignment="1">
      <alignment horizontal="center"/>
    </xf>
    <xf numFmtId="0" fontId="1" fillId="0" borderId="7" xfId="0" applyFont="1" applyBorder="1" applyAlignment="1">
      <alignment horizontal="center"/>
    </xf>
    <xf numFmtId="0" fontId="0" fillId="0" borderId="7" xfId="0" applyBorder="1" applyAlignment="1">
      <alignment wrapText="1"/>
    </xf>
    <xf numFmtId="0" fontId="0" fillId="0" borderId="7" xfId="0" applyBorder="1" applyAlignment="1">
      <alignment horizontal="justify" wrapText="1"/>
    </xf>
    <xf numFmtId="0" fontId="4" fillId="0" borderId="11" xfId="0" applyFont="1" applyBorder="1" applyAlignment="1">
      <alignment horizontal="center"/>
    </xf>
    <xf numFmtId="0" fontId="1" fillId="0" borderId="11" xfId="0" applyFont="1" applyBorder="1" applyAlignment="1">
      <alignment horizontal="center"/>
    </xf>
    <xf numFmtId="0" fontId="6" fillId="3" borderId="7" xfId="0" applyFont="1" applyFill="1" applyBorder="1" applyAlignment="1">
      <alignment horizontal="center"/>
    </xf>
    <xf numFmtId="0" fontId="6" fillId="0" borderId="0" xfId="0" applyFont="1"/>
    <xf numFmtId="0" fontId="6" fillId="0" borderId="0" xfId="0" applyFont="1" applyAlignment="1">
      <alignment horizontal="justify" wrapText="1"/>
    </xf>
    <xf numFmtId="0" fontId="7" fillId="0" borderId="0" xfId="0" applyFont="1"/>
    <xf numFmtId="0" fontId="1" fillId="0" borderId="0" xfId="0" applyFont="1"/>
    <xf numFmtId="0" fontId="0" fillId="4" borderId="7" xfId="0" applyFill="1" applyBorder="1" applyAlignment="1">
      <alignment wrapText="1"/>
    </xf>
    <xf numFmtId="0" fontId="0" fillId="5" borderId="7" xfId="0" applyFill="1" applyBorder="1"/>
    <xf numFmtId="165" fontId="4" fillId="0" borderId="1" xfId="0" applyNumberFormat="1" applyFont="1" applyBorder="1"/>
    <xf numFmtId="0" fontId="0" fillId="6" borderId="7" xfId="0" applyFill="1" applyBorder="1" applyAlignment="1">
      <alignment wrapText="1"/>
    </xf>
    <xf numFmtId="0" fontId="0" fillId="0" borderId="0" xfId="0" applyAlignment="1">
      <alignment vertical="center" wrapText="1"/>
    </xf>
    <xf numFmtId="0" fontId="4" fillId="0" borderId="0" xfId="0" applyFont="1" applyAlignment="1">
      <alignment vertical="center"/>
    </xf>
    <xf numFmtId="0" fontId="0" fillId="0" borderId="0" xfId="0" applyAlignment="1">
      <alignment vertical="center"/>
    </xf>
    <xf numFmtId="0" fontId="4" fillId="0" borderId="0" xfId="0" applyFont="1"/>
    <xf numFmtId="0" fontId="10" fillId="0" borderId="0" xfId="0" applyFont="1"/>
    <xf numFmtId="0" fontId="0" fillId="0" borderId="7" xfId="0" applyBorder="1" applyAlignment="1">
      <alignment horizontal="center" vertical="center"/>
    </xf>
    <xf numFmtId="0" fontId="0" fillId="0" borderId="7" xfId="0" applyBorder="1"/>
    <xf numFmtId="0" fontId="6" fillId="0" borderId="0" xfId="0" applyFont="1" applyAlignment="1">
      <alignment vertical="center"/>
    </xf>
    <xf numFmtId="0" fontId="11" fillId="0" borderId="0" xfId="0" applyFont="1" applyAlignment="1">
      <alignment vertical="center"/>
    </xf>
    <xf numFmtId="165" fontId="1" fillId="0" borderId="0" xfId="0" applyNumberFormat="1" applyFont="1"/>
    <xf numFmtId="2" fontId="1" fillId="2" borderId="1" xfId="0" applyNumberFormat="1" applyFont="1" applyFill="1" applyBorder="1"/>
    <xf numFmtId="2" fontId="0" fillId="0" borderId="0" xfId="0" applyNumberFormat="1"/>
    <xf numFmtId="14" fontId="0" fillId="0" borderId="7" xfId="0" applyNumberFormat="1" applyBorder="1"/>
    <xf numFmtId="0" fontId="9" fillId="0" borderId="11" xfId="0" applyFont="1" applyBorder="1" applyAlignment="1">
      <alignment wrapText="1"/>
    </xf>
    <xf numFmtId="0" fontId="2" fillId="0" borderId="11" xfId="0" applyFont="1" applyBorder="1" applyAlignment="1">
      <alignment wrapText="1"/>
    </xf>
    <xf numFmtId="0" fontId="0" fillId="0" borderId="11" xfId="0" applyBorder="1" applyAlignment="1">
      <alignment wrapText="1"/>
    </xf>
    <xf numFmtId="0" fontId="13" fillId="0" borderId="11" xfId="0" applyFont="1" applyBorder="1" applyAlignment="1">
      <alignment wrapText="1"/>
    </xf>
    <xf numFmtId="0" fontId="12" fillId="0" borderId="11" xfId="0" applyFont="1" applyBorder="1" applyAlignment="1">
      <alignment wrapText="1"/>
    </xf>
    <xf numFmtId="0" fontId="15" fillId="0" borderId="7" xfId="0" applyFont="1" applyBorder="1" applyAlignment="1">
      <alignment vertical="top" wrapText="1"/>
    </xf>
    <xf numFmtId="17" fontId="16" fillId="0" borderId="7" xfId="0" applyNumberFormat="1" applyFont="1" applyBorder="1" applyAlignment="1">
      <alignment horizontal="center" vertical="center" wrapText="1"/>
    </xf>
    <xf numFmtId="0" fontId="15" fillId="0" borderId="7" xfId="0" applyFont="1" applyBorder="1" applyAlignment="1">
      <alignment horizontal="center" vertical="center" wrapText="1"/>
    </xf>
    <xf numFmtId="0" fontId="17" fillId="7" borderId="6" xfId="0" applyFont="1" applyFill="1" applyBorder="1" applyAlignment="1">
      <alignment horizontal="left"/>
    </xf>
    <xf numFmtId="0" fontId="17" fillId="7" borderId="7" xfId="0" applyFont="1" applyFill="1" applyBorder="1" applyAlignment="1">
      <alignment horizontal="left"/>
    </xf>
    <xf numFmtId="0" fontId="17" fillId="7" borderId="8" xfId="0" applyFont="1" applyFill="1" applyBorder="1" applyAlignment="1">
      <alignment vertical="center" wrapText="1"/>
    </xf>
    <xf numFmtId="0" fontId="17" fillId="7" borderId="2" xfId="0" applyFont="1" applyFill="1" applyBorder="1" applyAlignment="1">
      <alignment horizontal="left"/>
    </xf>
    <xf numFmtId="0" fontId="17" fillId="7" borderId="3" xfId="0" applyFont="1" applyFill="1" applyBorder="1" applyAlignment="1">
      <alignment horizontal="left"/>
    </xf>
    <xf numFmtId="164" fontId="19" fillId="7" borderId="4" xfId="0" applyNumberFormat="1" applyFont="1" applyFill="1" applyBorder="1"/>
    <xf numFmtId="0" fontId="17" fillId="7" borderId="8" xfId="0" applyFont="1" applyFill="1" applyBorder="1"/>
    <xf numFmtId="0" fontId="17" fillId="7" borderId="0" xfId="0" applyFont="1" applyFill="1" applyAlignment="1">
      <alignment wrapText="1"/>
    </xf>
    <xf numFmtId="0" fontId="3" fillId="0" borderId="0" xfId="0" applyFont="1"/>
    <xf numFmtId="0" fontId="0" fillId="0" borderId="0" xfId="0"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indent="2"/>
    </xf>
    <xf numFmtId="0" fontId="20" fillId="0" borderId="0" xfId="0" applyFont="1" applyAlignment="1">
      <alignment vertical="center"/>
    </xf>
    <xf numFmtId="0" fontId="22" fillId="8" borderId="12" xfId="0" applyFont="1" applyFill="1" applyBorder="1"/>
    <xf numFmtId="0" fontId="22" fillId="8" borderId="13" xfId="0" applyFont="1" applyFill="1" applyBorder="1"/>
    <xf numFmtId="0" fontId="22" fillId="8" borderId="5" xfId="0" applyFont="1" applyFill="1" applyBorder="1"/>
    <xf numFmtId="0" fontId="23" fillId="8" borderId="7" xfId="0" applyFont="1" applyFill="1" applyBorder="1" applyAlignment="1">
      <alignment horizontal="center" vertical="center" wrapText="1"/>
    </xf>
    <xf numFmtId="0" fontId="17" fillId="7" borderId="29" xfId="0" applyFont="1" applyFill="1" applyBorder="1" applyAlignment="1">
      <alignment horizontal="left"/>
    </xf>
    <xf numFmtId="0" fontId="17" fillId="7" borderId="11" xfId="0" applyFont="1" applyFill="1" applyBorder="1" applyAlignment="1">
      <alignment horizontal="left"/>
    </xf>
    <xf numFmtId="0" fontId="15" fillId="0" borderId="7"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21" xfId="0" applyFont="1" applyBorder="1" applyAlignment="1">
      <alignment horizontal="center" vertical="center" wrapText="1"/>
    </xf>
    <xf numFmtId="0" fontId="17" fillId="8" borderId="7" xfId="0" applyFont="1" applyFill="1" applyBorder="1" applyAlignment="1">
      <alignment horizontal="center"/>
    </xf>
    <xf numFmtId="0" fontId="17" fillId="7" borderId="10" xfId="0" applyFont="1" applyFill="1" applyBorder="1" applyAlignment="1">
      <alignment horizontal="center"/>
    </xf>
    <xf numFmtId="0" fontId="17" fillId="7" borderId="24" xfId="0" applyFont="1" applyFill="1" applyBorder="1" applyAlignment="1">
      <alignment horizontal="center"/>
    </xf>
    <xf numFmtId="0" fontId="17" fillId="7" borderId="25" xfId="0" applyFont="1" applyFill="1" applyBorder="1" applyAlignment="1">
      <alignment horizontal="center"/>
    </xf>
    <xf numFmtId="0" fontId="17" fillId="7" borderId="18" xfId="0" applyFont="1" applyFill="1" applyBorder="1" applyAlignment="1">
      <alignment horizontal="center"/>
    </xf>
    <xf numFmtId="0" fontId="17" fillId="7" borderId="19" xfId="0" applyFont="1" applyFill="1" applyBorder="1" applyAlignment="1">
      <alignment horizontal="center"/>
    </xf>
    <xf numFmtId="0" fontId="17" fillId="7" borderId="20" xfId="0" applyFont="1" applyFill="1" applyBorder="1" applyAlignment="1">
      <alignment horizontal="center"/>
    </xf>
    <xf numFmtId="164" fontId="19" fillId="7" borderId="26" xfId="0" applyNumberFormat="1" applyFont="1" applyFill="1" applyBorder="1" applyAlignment="1">
      <alignment horizontal="center"/>
    </xf>
    <xf numFmtId="164" fontId="19" fillId="7" borderId="27" xfId="0" applyNumberFormat="1" applyFont="1" applyFill="1" applyBorder="1" applyAlignment="1">
      <alignment horizontal="center"/>
    </xf>
    <xf numFmtId="164" fontId="19" fillId="7" borderId="3" xfId="0" applyNumberFormat="1" applyFont="1" applyFill="1" applyBorder="1" applyAlignment="1">
      <alignment horizontal="center"/>
    </xf>
    <xf numFmtId="0" fontId="25" fillId="8" borderId="10" xfId="0" applyFont="1" applyFill="1" applyBorder="1" applyAlignment="1">
      <alignment horizontal="center" vertical="center" wrapText="1"/>
    </xf>
    <xf numFmtId="0" fontId="25" fillId="8" borderId="24" xfId="0" applyFont="1" applyFill="1" applyBorder="1" applyAlignment="1">
      <alignment horizontal="center" vertical="center" wrapText="1"/>
    </xf>
    <xf numFmtId="0" fontId="25" fillId="8" borderId="25" xfId="0" applyFont="1" applyFill="1" applyBorder="1" applyAlignment="1">
      <alignment horizontal="center" vertical="center" wrapText="1"/>
    </xf>
    <xf numFmtId="0" fontId="1" fillId="3" borderId="10" xfId="0" applyFont="1" applyFill="1" applyBorder="1" applyAlignment="1">
      <alignment horizontal="center"/>
    </xf>
    <xf numFmtId="0" fontId="24" fillId="0" borderId="28" xfId="0" applyFont="1" applyBorder="1" applyAlignment="1">
      <alignment horizontal="center" vertical="center"/>
    </xf>
    <xf numFmtId="0" fontId="22" fillId="8" borderId="12" xfId="0" applyFont="1" applyFill="1" applyBorder="1" applyAlignment="1">
      <alignment horizontal="center"/>
    </xf>
    <xf numFmtId="0" fontId="23" fillId="8" borderId="7" xfId="0" applyFont="1" applyFill="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20" xfId="0" applyFont="1" applyBorder="1" applyAlignment="1">
      <alignment horizontal="center"/>
    </xf>
    <xf numFmtId="0" fontId="8" fillId="0" borderId="17" xfId="0" applyFont="1" applyBorder="1" applyAlignment="1">
      <alignment horizontal="center"/>
    </xf>
    <xf numFmtId="0" fontId="8" fillId="0" borderId="0" xfId="0" applyFont="1" applyAlignment="1">
      <alignment horizontal="center"/>
    </xf>
    <xf numFmtId="0" fontId="8" fillId="0" borderId="8" xfId="0" applyFont="1" applyBorder="1" applyAlignment="1">
      <alignment horizontal="center"/>
    </xf>
    <xf numFmtId="0" fontId="8" fillId="0" borderId="21" xfId="0" applyFont="1" applyBorder="1" applyAlignment="1">
      <alignment horizontal="center"/>
    </xf>
    <xf numFmtId="0" fontId="8" fillId="0" borderId="22" xfId="0" applyFont="1" applyBorder="1" applyAlignment="1">
      <alignment horizontal="center"/>
    </xf>
    <xf numFmtId="0" fontId="8" fillId="0" borderId="23" xfId="0" applyFont="1" applyBorder="1" applyAlignment="1">
      <alignment horizontal="center"/>
    </xf>
    <xf numFmtId="0" fontId="0" fillId="0" borderId="7" xfId="0" applyBorder="1" applyAlignment="1">
      <alignment horizontal="left" vertical="center" wrapText="1"/>
    </xf>
    <xf numFmtId="0" fontId="0" fillId="0" borderId="7" xfId="0" applyBorder="1" applyAlignment="1">
      <alignment vertical="center" wrapText="1"/>
    </xf>
    <xf numFmtId="0" fontId="0" fillId="0" borderId="9" xfId="0" applyBorder="1" applyAlignment="1">
      <alignment horizontal="left" vertical="center" wrapText="1"/>
    </xf>
    <xf numFmtId="0" fontId="2" fillId="5" borderId="17" xfId="0" applyFont="1" applyFill="1" applyBorder="1" applyAlignment="1">
      <alignment horizontal="center" wrapText="1"/>
    </xf>
    <xf numFmtId="0" fontId="2" fillId="6" borderId="17" xfId="0" applyFont="1" applyFill="1" applyBorder="1" applyAlignment="1">
      <alignment horizontal="center" wrapText="1"/>
    </xf>
    <xf numFmtId="0" fontId="6" fillId="0" borderId="7" xfId="0" applyFont="1" applyBorder="1" applyAlignment="1">
      <alignment horizontal="left" vertical="center" wrapText="1"/>
    </xf>
    <xf numFmtId="0" fontId="10" fillId="0" borderId="0" xfId="0" applyFont="1" applyAlignment="1">
      <alignment horizontal="center" vertical="center"/>
    </xf>
    <xf numFmtId="0" fontId="0" fillId="0" borderId="1" xfId="0" applyBorder="1" applyAlignment="1">
      <alignment horizontal="left" wrapText="1"/>
    </xf>
    <xf numFmtId="0" fontId="2" fillId="4" borderId="17" xfId="0" applyFont="1" applyFill="1" applyBorder="1" applyAlignment="1">
      <alignment horizontal="center" wrapText="1"/>
    </xf>
    <xf numFmtId="0" fontId="26" fillId="8" borderId="9" xfId="0" applyFont="1" applyFill="1" applyBorder="1" applyAlignment="1">
      <alignment horizontal="center" vertical="center"/>
    </xf>
    <xf numFmtId="0" fontId="26" fillId="8" borderId="9" xfId="0" applyFont="1" applyFill="1" applyBorder="1" applyAlignment="1">
      <alignment horizontal="center" vertical="center" wrapText="1"/>
    </xf>
    <xf numFmtId="0" fontId="27" fillId="7" borderId="0" xfId="0" applyFont="1" applyFill="1" applyAlignment="1">
      <alignment horizontal="center" vertical="center" wrapText="1"/>
    </xf>
    <xf numFmtId="0" fontId="26" fillId="7" borderId="0" xfId="0" applyFont="1" applyFill="1" applyAlignment="1">
      <alignment horizontal="center" vertical="center"/>
    </xf>
    <xf numFmtId="0" fontId="14" fillId="0" borderId="2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4" xfId="0" applyFont="1" applyBorder="1" applyAlignment="1">
      <alignment horizontal="center" vertical="center" wrapText="1"/>
    </xf>
    <xf numFmtId="17" fontId="21" fillId="9" borderId="14" xfId="0" applyNumberFormat="1" applyFont="1" applyFill="1" applyBorder="1" applyAlignment="1">
      <alignment horizontal="center" vertical="center"/>
    </xf>
    <xf numFmtId="0" fontId="18" fillId="9" borderId="14" xfId="0" applyFont="1" applyFill="1" applyBorder="1"/>
    <xf numFmtId="0" fontId="18" fillId="9" borderId="15" xfId="0" applyFont="1" applyFill="1" applyBorder="1" applyAlignment="1">
      <alignment horizontal="left" vertical="center"/>
    </xf>
    <xf numFmtId="0" fontId="18" fillId="9" borderId="16" xfId="0" applyFont="1" applyFill="1" applyBorder="1"/>
  </cellXfs>
  <cellStyles count="1">
    <cellStyle name="Normal" xfId="0" builtinId="0"/>
  </cellStyles>
  <dxfs count="12">
    <dxf>
      <font>
        <b/>
        <color rgb="FF9C0006"/>
      </font>
      <fill>
        <patternFill>
          <bgColor rgb="FFFFC7CE"/>
        </patternFill>
      </fill>
    </dxf>
    <dxf>
      <font>
        <b/>
        <color rgb="FF9C5700"/>
      </font>
      <fill>
        <patternFill>
          <bgColor rgb="FFFFEB9C"/>
        </patternFill>
      </fill>
    </dxf>
    <dxf>
      <font>
        <b/>
        <color rgb="FF006100"/>
      </font>
      <fill>
        <patternFill>
          <bgColor rgb="FFC6EFCE"/>
        </patternFill>
      </fill>
    </dxf>
    <dxf>
      <font>
        <b/>
        <color rgb="FF9C0006"/>
      </font>
      <fill>
        <patternFill>
          <bgColor rgb="FFFFC7CE"/>
        </patternFill>
      </fill>
    </dxf>
    <dxf>
      <font>
        <b/>
        <color rgb="FF9C5700"/>
      </font>
      <fill>
        <patternFill>
          <bgColor rgb="FFFFEB9C"/>
        </patternFill>
      </fill>
    </dxf>
    <dxf>
      <font>
        <b/>
        <color rgb="FF006100"/>
      </font>
      <fill>
        <patternFill>
          <bgColor rgb="FFC6EFCE"/>
        </patternFill>
      </fill>
    </dxf>
    <dxf>
      <font>
        <b/>
        <color rgb="FF9C0006"/>
      </font>
      <fill>
        <patternFill>
          <bgColor rgb="FFFFC7CE"/>
        </patternFill>
      </fill>
    </dxf>
    <dxf>
      <font>
        <b/>
        <color rgb="FF9C5700"/>
      </font>
      <fill>
        <patternFill>
          <bgColor rgb="FFFFEB9C"/>
        </patternFill>
      </fill>
    </dxf>
    <dxf>
      <font>
        <b/>
        <color rgb="FF006100"/>
      </font>
      <fill>
        <patternFill>
          <bgColor rgb="FFC6EFCE"/>
        </patternFill>
      </fill>
    </dxf>
    <dxf>
      <font>
        <b/>
        <color rgb="FF9C0006"/>
      </font>
      <fill>
        <patternFill>
          <bgColor rgb="FFFFC7CE"/>
        </patternFill>
      </fill>
    </dxf>
    <dxf>
      <font>
        <b/>
        <color rgb="FF9C5700"/>
      </font>
      <fill>
        <patternFill>
          <bgColor rgb="FFFFEB9C"/>
        </patternFill>
      </fill>
    </dxf>
    <dxf>
      <font>
        <b/>
        <color rgb="FF006100"/>
      </font>
      <fill>
        <patternFill>
          <bgColor rgb="FFC6EFCE"/>
        </patternFill>
      </fill>
    </dxf>
  </dxfs>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2D050"/>
      <rgbColor rgb="FFFFCC00"/>
      <rgbColor rgb="FFFF9900"/>
      <rgbColor rgb="FFFF6600"/>
      <rgbColor rgb="FF666699"/>
      <rgbColor rgb="FF969696"/>
      <rgbColor rgb="FF003366"/>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32928</xdr:colOff>
      <xdr:row>0</xdr:row>
      <xdr:rowOff>83344</xdr:rowOff>
    </xdr:from>
    <xdr:to>
      <xdr:col>1</xdr:col>
      <xdr:colOff>3083718</xdr:colOff>
      <xdr:row>2</xdr:row>
      <xdr:rowOff>583407</xdr:rowOff>
    </xdr:to>
    <xdr:pic>
      <xdr:nvPicPr>
        <xdr:cNvPr id="3" name="image5.png">
          <a:extLst>
            <a:ext uri="{FF2B5EF4-FFF2-40B4-BE49-F238E27FC236}">
              <a16:creationId xmlns:a16="http://schemas.microsoft.com/office/drawing/2014/main" id="{7856B89D-D0E3-4D18-8E5E-87ABC6459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804" b="40079"/>
        <a:stretch>
          <a:fillRect/>
        </a:stretch>
      </xdr:blipFill>
      <xdr:spPr bwMode="auto">
        <a:xfrm>
          <a:off x="485366" y="83344"/>
          <a:ext cx="3050790" cy="9405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57150</xdr:rowOff>
    </xdr:from>
    <xdr:to>
      <xdr:col>3</xdr:col>
      <xdr:colOff>1313039</xdr:colOff>
      <xdr:row>2</xdr:row>
      <xdr:rowOff>76200</xdr:rowOff>
    </xdr:to>
    <xdr:pic>
      <xdr:nvPicPr>
        <xdr:cNvPr id="3" name="image5.png">
          <a:extLst>
            <a:ext uri="{FF2B5EF4-FFF2-40B4-BE49-F238E27FC236}">
              <a16:creationId xmlns:a16="http://schemas.microsoft.com/office/drawing/2014/main" id="{86DC2073-64CB-44C5-AF93-633E0E52AB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1804" b="40079"/>
        <a:stretch>
          <a:fillRect/>
        </a:stretch>
      </xdr:blipFill>
      <xdr:spPr bwMode="auto">
        <a:xfrm>
          <a:off x="180975" y="57150"/>
          <a:ext cx="1884539"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Users\coordinador01_mir\Documents\3.%20AUDITORIAS\AUDITORIAS%202019\AUDITORIAS%20DEL%20PERSONAL%20DE%20PYP\AUDITORIAS%20INTERNAS%20ESE%20BELLOSALUD\planificacion%20familiar\2019\PLANTILLA%20AUDITORIA%20ADHERENCIA%20A%20GUIA%20DE%20PF%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TOS"/>
      <sheetName val="Adher x Md"/>
      <sheetName val="Plan_Mejora"/>
      <sheetName val="OK 100 "/>
      <sheetName val="100%"/>
      <sheetName val="PromGuias"/>
      <sheetName val="GUIAS"/>
      <sheetName val="% ADHERENCIA A GUIAS"/>
      <sheetName val="PLAN DE MEJORAMIENTO"/>
      <sheetName val="%Item"/>
      <sheetName val="Hallazgos de Audi"/>
      <sheetName val="Hoja1"/>
      <sheetName val="CONSOLIDADO"/>
      <sheetName val="Hoja3"/>
      <sheetName val="Hoja2"/>
    </sheetNames>
    <sheetDataSet>
      <sheetData sheetId="0">
        <row r="3">
          <cell r="J3" t="str">
            <v>NO hay registro completo del Motivo de Consulta y/o la Enfermedad Actual y/o  la Revisión por Sistemas</v>
          </cell>
          <cell r="N3" t="str">
            <v>NO hay  registro de la adherencia, tolerancia, efectos adverso o uso del método</v>
          </cell>
          <cell r="R3" t="str">
            <v>No hay registro completo de asistencia acharla de planificación e información sobre métodos disponibles</v>
          </cell>
          <cell r="V3" t="str">
            <v>NO hay registro completo de los Antecedentes Personales, Familiares, psicosociales  y GINECOOBSTÉTRICOS</v>
          </cell>
          <cell r="Z3" t="str">
            <v>NO hay registro de los antecednetes Anticonceptivos</v>
          </cell>
          <cell r="BF3" t="str">
            <v>NO hay registro del criterio para la elección del método o no se selecciona el método acorde a los criterios de elegibilidad de la OMS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
  <sheetViews>
    <sheetView topLeftCell="A2" zoomScale="80" zoomScaleNormal="80" workbookViewId="0">
      <selection activeCell="C2" sqref="C2:L3"/>
    </sheetView>
  </sheetViews>
  <sheetFormatPr baseColWidth="10" defaultColWidth="10.7109375" defaultRowHeight="15" x14ac:dyDescent="0.25"/>
  <cols>
    <col min="1" max="1" width="6.85546875" customWidth="1"/>
    <col min="2" max="2" width="55.5703125" style="2" customWidth="1"/>
    <col min="3" max="3" width="13.28515625" customWidth="1"/>
    <col min="4" max="4" width="12.7109375" customWidth="1"/>
    <col min="5" max="5" width="10.5703125" customWidth="1"/>
    <col min="6" max="6" width="17" customWidth="1"/>
    <col min="7" max="7" width="4" customWidth="1"/>
    <col min="8" max="8" width="13.5703125" customWidth="1"/>
    <col min="10" max="10" width="9.5703125" customWidth="1"/>
    <col min="11" max="11" width="16.42578125" customWidth="1"/>
    <col min="12" max="12" width="4.140625" customWidth="1"/>
    <col min="13" max="13" width="12.7109375" customWidth="1"/>
    <col min="14" max="14" width="10" customWidth="1"/>
    <col min="15" max="15" width="11.42578125" customWidth="1"/>
    <col min="16" max="16" width="28.7109375" customWidth="1"/>
  </cols>
  <sheetData>
    <row r="1" spans="1:16" ht="15.75" customHeight="1" x14ac:dyDescent="0.25">
      <c r="A1" s="68"/>
      <c r="B1" s="67"/>
      <c r="C1" s="119" t="s">
        <v>23</v>
      </c>
      <c r="D1" s="120"/>
      <c r="E1" s="120"/>
      <c r="F1" s="120"/>
      <c r="G1" s="120"/>
      <c r="H1" s="120"/>
      <c r="I1" s="120"/>
      <c r="J1" s="120"/>
      <c r="K1" s="120"/>
      <c r="L1" s="120"/>
      <c r="M1" s="120"/>
      <c r="N1" s="120"/>
      <c r="O1" s="120"/>
      <c r="P1" s="116"/>
    </row>
    <row r="2" spans="1:16" ht="18.75" customHeight="1" x14ac:dyDescent="0.25">
      <c r="A2" s="69"/>
      <c r="B2" s="117"/>
      <c r="C2" s="116" t="s">
        <v>37</v>
      </c>
      <c r="D2" s="66"/>
      <c r="E2" s="66"/>
      <c r="F2" s="66"/>
      <c r="G2" s="66"/>
      <c r="H2" s="66"/>
      <c r="I2" s="66"/>
      <c r="J2" s="66"/>
      <c r="K2" s="66"/>
      <c r="L2" s="66"/>
      <c r="M2" s="65" t="s">
        <v>36</v>
      </c>
      <c r="N2" s="65"/>
      <c r="O2" s="43" t="s">
        <v>38</v>
      </c>
      <c r="P2" s="44">
        <v>46204</v>
      </c>
    </row>
    <row r="3" spans="1:16" ht="47.25" customHeight="1" thickBot="1" x14ac:dyDescent="0.3">
      <c r="A3" s="70"/>
      <c r="B3" s="118"/>
      <c r="C3" s="116"/>
      <c r="D3" s="66"/>
      <c r="E3" s="66"/>
      <c r="F3" s="66"/>
      <c r="G3" s="66"/>
      <c r="H3" s="66"/>
      <c r="I3" s="66"/>
      <c r="J3" s="66"/>
      <c r="K3" s="66"/>
      <c r="L3" s="66"/>
      <c r="M3" s="65"/>
      <c r="N3" s="65"/>
      <c r="O3" s="45" t="s">
        <v>35</v>
      </c>
      <c r="P3" s="45" t="s">
        <v>71</v>
      </c>
    </row>
    <row r="4" spans="1:16" ht="15" customHeight="1" x14ac:dyDescent="0.25">
      <c r="A4" s="49" t="s">
        <v>0</v>
      </c>
      <c r="B4" s="50"/>
      <c r="C4" s="78"/>
      <c r="D4" s="79"/>
      <c r="E4" s="79"/>
      <c r="F4" s="80"/>
      <c r="G4" s="51"/>
      <c r="H4" s="78"/>
      <c r="I4" s="79"/>
      <c r="J4" s="79"/>
      <c r="K4" s="80"/>
      <c r="L4" s="51"/>
      <c r="M4" s="78"/>
      <c r="N4" s="79"/>
      <c r="O4" s="79"/>
      <c r="P4" s="80"/>
    </row>
    <row r="5" spans="1:16" ht="15" customHeight="1" x14ac:dyDescent="0.25">
      <c r="A5" s="46" t="s">
        <v>1</v>
      </c>
      <c r="B5" s="47"/>
      <c r="C5" s="71"/>
      <c r="D5" s="71"/>
      <c r="E5" s="71"/>
      <c r="F5" s="71"/>
      <c r="G5" s="52"/>
      <c r="H5" s="71"/>
      <c r="I5" s="71"/>
      <c r="J5" s="71"/>
      <c r="K5" s="71"/>
      <c r="L5" s="52"/>
      <c r="M5" s="71"/>
      <c r="N5" s="71"/>
      <c r="O5" s="71"/>
      <c r="P5" s="71"/>
    </row>
    <row r="6" spans="1:16" ht="13.5" customHeight="1" x14ac:dyDescent="0.25">
      <c r="A6" s="46" t="s">
        <v>2</v>
      </c>
      <c r="B6" s="47"/>
      <c r="C6" s="72"/>
      <c r="D6" s="73"/>
      <c r="E6" s="73"/>
      <c r="F6" s="74"/>
      <c r="G6" s="53"/>
      <c r="H6" s="72"/>
      <c r="I6" s="73"/>
      <c r="J6" s="73"/>
      <c r="K6" s="74"/>
      <c r="L6" s="53"/>
      <c r="M6" s="72"/>
      <c r="N6" s="73"/>
      <c r="O6" s="73"/>
      <c r="P6" s="74"/>
    </row>
    <row r="7" spans="1:16" ht="15" customHeight="1" x14ac:dyDescent="0.25">
      <c r="A7" s="63" t="s">
        <v>34</v>
      </c>
      <c r="B7" s="64"/>
      <c r="C7" s="75"/>
      <c r="D7" s="76"/>
      <c r="E7" s="76"/>
      <c r="F7" s="77"/>
      <c r="G7" s="48"/>
      <c r="H7" s="75"/>
      <c r="I7" s="76"/>
      <c r="J7" s="76"/>
      <c r="K7" s="77"/>
      <c r="L7" s="48"/>
      <c r="M7" s="75"/>
      <c r="N7" s="76"/>
      <c r="O7" s="76"/>
      <c r="P7" s="77"/>
    </row>
    <row r="8" spans="1:16" ht="65.25" customHeight="1" x14ac:dyDescent="0.25">
      <c r="A8" s="81" t="s">
        <v>3</v>
      </c>
      <c r="B8" s="82"/>
      <c r="C8" s="82"/>
      <c r="D8" s="82"/>
      <c r="E8" s="82"/>
      <c r="F8" s="82"/>
      <c r="G8" s="82"/>
      <c r="H8" s="82"/>
      <c r="I8" s="82"/>
      <c r="J8" s="82"/>
      <c r="K8" s="82"/>
      <c r="L8" s="82"/>
      <c r="M8" s="82"/>
      <c r="N8" s="82"/>
      <c r="O8" s="82"/>
      <c r="P8" s="83"/>
    </row>
    <row r="9" spans="1:16" ht="30" customHeight="1" x14ac:dyDescent="0.25">
      <c r="A9" s="113" t="s">
        <v>4</v>
      </c>
      <c r="B9" s="112" t="s">
        <v>5</v>
      </c>
      <c r="C9" s="113" t="s">
        <v>6</v>
      </c>
      <c r="D9" s="113" t="s">
        <v>7</v>
      </c>
      <c r="E9" s="113" t="s">
        <v>8</v>
      </c>
      <c r="F9" s="113" t="s">
        <v>9</v>
      </c>
      <c r="G9" s="114"/>
      <c r="H9" s="113" t="s">
        <v>6</v>
      </c>
      <c r="I9" s="113" t="s">
        <v>7</v>
      </c>
      <c r="J9" s="113" t="s">
        <v>8</v>
      </c>
      <c r="K9" s="113" t="s">
        <v>9</v>
      </c>
      <c r="L9" s="115"/>
      <c r="M9" s="113" t="s">
        <v>6</v>
      </c>
      <c r="N9" s="113" t="s">
        <v>7</v>
      </c>
      <c r="O9" s="113" t="s">
        <v>8</v>
      </c>
      <c r="P9" s="113" t="s">
        <v>9</v>
      </c>
    </row>
    <row r="10" spans="1:16" ht="30" customHeight="1" x14ac:dyDescent="0.35">
      <c r="A10" s="5">
        <v>1</v>
      </c>
      <c r="B10" s="6" t="s">
        <v>10</v>
      </c>
      <c r="C10" s="7"/>
      <c r="D10" s="7"/>
      <c r="E10" s="8"/>
      <c r="F10" s="42"/>
      <c r="H10" s="7"/>
      <c r="I10" s="7"/>
      <c r="J10" s="8"/>
      <c r="K10" s="40"/>
      <c r="L10" s="4"/>
      <c r="M10" s="7"/>
      <c r="N10" s="7"/>
      <c r="O10" s="8"/>
      <c r="P10" s="9"/>
    </row>
    <row r="11" spans="1:16" ht="88.5" customHeight="1" x14ac:dyDescent="0.35">
      <c r="A11" s="1">
        <v>2</v>
      </c>
      <c r="B11" s="6" t="s">
        <v>11</v>
      </c>
      <c r="C11" s="10"/>
      <c r="D11" s="10"/>
      <c r="E11" s="11"/>
      <c r="F11" s="41"/>
      <c r="H11" s="10"/>
      <c r="I11" s="10"/>
      <c r="J11" s="11"/>
      <c r="K11" s="12"/>
      <c r="M11" s="10"/>
      <c r="N11" s="10"/>
      <c r="O11" s="11"/>
      <c r="P11" s="39"/>
    </row>
    <row r="12" spans="1:16" ht="49.5" customHeight="1" x14ac:dyDescent="0.35">
      <c r="A12" s="1">
        <v>3</v>
      </c>
      <c r="B12" s="6" t="s">
        <v>12</v>
      </c>
      <c r="C12" s="10"/>
      <c r="D12" s="10"/>
      <c r="E12" s="11"/>
      <c r="F12" s="38"/>
      <c r="H12" s="7"/>
      <c r="I12" s="10"/>
      <c r="J12" s="11"/>
      <c r="K12" s="38"/>
      <c r="M12" s="10"/>
      <c r="N12" s="10"/>
      <c r="O12" s="11"/>
      <c r="P12" s="38"/>
    </row>
    <row r="13" spans="1:16" ht="66.75" customHeight="1" x14ac:dyDescent="0.35">
      <c r="A13" s="1">
        <v>4</v>
      </c>
      <c r="B13" s="6" t="s">
        <v>13</v>
      </c>
      <c r="C13" s="10"/>
      <c r="D13" s="10"/>
      <c r="E13" s="11"/>
      <c r="F13" s="9"/>
      <c r="H13" s="10"/>
      <c r="I13" s="10"/>
      <c r="J13" s="11"/>
      <c r="K13" s="12"/>
      <c r="M13" s="10"/>
      <c r="N13" s="10"/>
      <c r="O13" s="11"/>
      <c r="P13" s="40"/>
    </row>
    <row r="14" spans="1:16" ht="18.75" customHeight="1" x14ac:dyDescent="0.35">
      <c r="A14" s="1">
        <v>5</v>
      </c>
      <c r="B14" s="6" t="s">
        <v>14</v>
      </c>
      <c r="C14" s="10"/>
      <c r="D14" s="10"/>
      <c r="E14" s="11"/>
      <c r="F14" s="9"/>
      <c r="H14" s="10"/>
      <c r="I14" s="10"/>
      <c r="J14" s="11"/>
      <c r="K14" s="12"/>
      <c r="M14" s="10"/>
      <c r="N14" s="10"/>
      <c r="O14" s="11"/>
      <c r="P14" s="9"/>
    </row>
    <row r="15" spans="1:16" ht="19.5" customHeight="1" x14ac:dyDescent="0.35">
      <c r="A15" s="1">
        <v>6</v>
      </c>
      <c r="B15" s="6" t="s">
        <v>15</v>
      </c>
      <c r="C15" s="10"/>
      <c r="D15" s="10"/>
      <c r="E15" s="11"/>
      <c r="F15" s="9"/>
      <c r="H15" s="10"/>
      <c r="I15" s="10"/>
      <c r="J15" s="11"/>
      <c r="K15" s="12"/>
      <c r="M15" s="10"/>
      <c r="N15" s="10"/>
      <c r="O15" s="11"/>
      <c r="P15" s="9"/>
    </row>
    <row r="16" spans="1:16" ht="19.5" customHeight="1" x14ac:dyDescent="0.35">
      <c r="A16" s="1">
        <v>7</v>
      </c>
      <c r="B16" s="6" t="s">
        <v>16</v>
      </c>
      <c r="C16" s="10"/>
      <c r="D16" s="10"/>
      <c r="E16" s="11"/>
      <c r="F16" s="9"/>
      <c r="H16" s="10"/>
      <c r="I16" s="10"/>
      <c r="J16" s="11"/>
      <c r="K16" s="12"/>
      <c r="M16" s="10"/>
      <c r="N16" s="10"/>
      <c r="O16" s="11"/>
      <c r="P16" s="9"/>
    </row>
    <row r="17" spans="1:16" ht="76.5" x14ac:dyDescent="0.35">
      <c r="A17" s="1">
        <v>8</v>
      </c>
      <c r="B17" s="13" t="s">
        <v>17</v>
      </c>
      <c r="C17" s="14"/>
      <c r="D17" s="14"/>
      <c r="E17" s="15"/>
      <c r="F17" s="9"/>
      <c r="H17" s="14"/>
      <c r="I17" s="14"/>
      <c r="J17" s="15"/>
      <c r="K17" s="9"/>
      <c r="M17" s="14"/>
      <c r="N17" s="14"/>
      <c r="O17" s="15"/>
      <c r="P17" s="9"/>
    </row>
    <row r="18" spans="1:16" ht="15.75" customHeight="1" x14ac:dyDescent="0.3">
      <c r="A18" s="84" t="s">
        <v>18</v>
      </c>
      <c r="B18" s="84"/>
      <c r="C18" s="16">
        <f>COUNTA(C10:C17)</f>
        <v>0</v>
      </c>
      <c r="D18" s="16">
        <f>COUNTA(D10:D17)</f>
        <v>0</v>
      </c>
      <c r="E18" s="16">
        <f>COUNTA(E10:E17)</f>
        <v>0</v>
      </c>
      <c r="F18" s="16">
        <f>C18+D18+E18</f>
        <v>0</v>
      </c>
      <c r="H18" s="16">
        <f>COUNTA(H10:H17)</f>
        <v>0</v>
      </c>
      <c r="I18" s="16">
        <f>COUNTA(I10:I17)</f>
        <v>0</v>
      </c>
      <c r="J18" s="16">
        <f>COUNTA(J10:J17)</f>
        <v>0</v>
      </c>
      <c r="K18" s="16">
        <f>H18+I18+J18</f>
        <v>0</v>
      </c>
      <c r="M18" s="16">
        <f>COUNTA(M10:M17)</f>
        <v>0</v>
      </c>
      <c r="N18" s="16">
        <f>COUNTA(N10:N17)</f>
        <v>0</v>
      </c>
      <c r="O18" s="16">
        <f>COUNTA(O10:O17)</f>
        <v>0</v>
      </c>
      <c r="P18" s="16">
        <f>M18+N18+O18</f>
        <v>0</v>
      </c>
    </row>
    <row r="19" spans="1:16" ht="21.75" customHeight="1" x14ac:dyDescent="0.3">
      <c r="A19" s="17"/>
      <c r="B19" s="18"/>
      <c r="C19" s="17"/>
      <c r="D19" s="17"/>
      <c r="E19" s="17"/>
      <c r="F19" s="19"/>
      <c r="G19" s="19"/>
      <c r="H19" s="19"/>
      <c r="I19" s="19"/>
      <c r="J19" s="19"/>
      <c r="K19" s="19"/>
      <c r="L19" s="19"/>
      <c r="M19" s="19"/>
      <c r="N19" s="19"/>
      <c r="O19" s="19"/>
      <c r="P19" s="19"/>
    </row>
    <row r="20" spans="1:16" ht="15" customHeight="1" x14ac:dyDescent="0.3">
      <c r="F20" s="35">
        <f>IFERROR(C18/(C18+D18)*100,0)</f>
        <v>0</v>
      </c>
      <c r="G20" s="20"/>
      <c r="H20" s="20"/>
      <c r="I20" s="20"/>
      <c r="J20" s="20"/>
      <c r="K20" s="35">
        <f>IFERROR(H18/(H18+I18)*100,0)</f>
        <v>0</v>
      </c>
      <c r="L20" s="20"/>
      <c r="M20" s="20"/>
      <c r="N20" s="20"/>
      <c r="O20" s="20"/>
      <c r="P20" s="35">
        <f>IFERROR(M18/(M18+N18)*100,0)</f>
        <v>0</v>
      </c>
    </row>
    <row r="21" spans="1:16" ht="15" customHeight="1" x14ac:dyDescent="0.25"/>
    <row r="22" spans="1:16" ht="15" customHeight="1" x14ac:dyDescent="0.25">
      <c r="B22" s="21" t="s">
        <v>19</v>
      </c>
      <c r="P22" s="36"/>
    </row>
    <row r="23" spans="1:16" ht="25.5" customHeight="1" x14ac:dyDescent="0.35">
      <c r="B23" s="22" t="s">
        <v>20</v>
      </c>
      <c r="P23" s="23">
        <f>IFERROR(AVERAGE(F20,K20,P20),0)</f>
        <v>0</v>
      </c>
    </row>
    <row r="24" spans="1:16" x14ac:dyDescent="0.25">
      <c r="B24" s="24" t="s">
        <v>21</v>
      </c>
    </row>
    <row r="25" spans="1:16" x14ac:dyDescent="0.25">
      <c r="B25" s="3"/>
    </row>
    <row r="26" spans="1:16" x14ac:dyDescent="0.25">
      <c r="B26" s="3"/>
    </row>
    <row r="27" spans="1:16" ht="30" x14ac:dyDescent="0.25">
      <c r="B27" s="3" t="s">
        <v>22</v>
      </c>
    </row>
  </sheetData>
  <mergeCells count="18">
    <mergeCell ref="A8:P8"/>
    <mergeCell ref="A18:B18"/>
    <mergeCell ref="C6:F6"/>
    <mergeCell ref="H6:K6"/>
    <mergeCell ref="M6:P6"/>
    <mergeCell ref="C7:F7"/>
    <mergeCell ref="C4:F4"/>
    <mergeCell ref="H4:K4"/>
    <mergeCell ref="H7:K7"/>
    <mergeCell ref="M4:P4"/>
    <mergeCell ref="M7:P7"/>
    <mergeCell ref="M2:N3"/>
    <mergeCell ref="C2:L3"/>
    <mergeCell ref="C1:P1"/>
    <mergeCell ref="A1:B3"/>
    <mergeCell ref="C5:F5"/>
    <mergeCell ref="H5:K5"/>
    <mergeCell ref="M5:P5"/>
  </mergeCells>
  <conditionalFormatting sqref="F20">
    <cfRule type="cellIs" dxfId="11" priority="2" operator="greaterThanOrEqual">
      <formula>90</formula>
    </cfRule>
    <cfRule type="expression" dxfId="10" priority="3">
      <formula>AND(F20&gt;=65,F20&lt;90)</formula>
    </cfRule>
    <cfRule type="expression" dxfId="9" priority="4">
      <formula>AND(F20&gt;0,F20&lt;65)</formula>
    </cfRule>
  </conditionalFormatting>
  <conditionalFormatting sqref="K20">
    <cfRule type="cellIs" dxfId="8" priority="5" operator="greaterThanOrEqual">
      <formula>90</formula>
    </cfRule>
    <cfRule type="expression" dxfId="7" priority="6">
      <formula>AND(K20&gt;=65,K20&lt;90)</formula>
    </cfRule>
    <cfRule type="expression" dxfId="6" priority="7">
      <formula>AND(K20&gt;0,K20&lt;65)</formula>
    </cfRule>
  </conditionalFormatting>
  <conditionalFormatting sqref="P20">
    <cfRule type="cellIs" dxfId="5" priority="8" operator="greaterThanOrEqual">
      <formula>90</formula>
    </cfRule>
    <cfRule type="expression" dxfId="4" priority="9">
      <formula>AND(P20&gt;=65,P20&lt;90)</formula>
    </cfRule>
    <cfRule type="expression" dxfId="3" priority="10">
      <formula>AND(P20&gt;0,P20&lt;65)</formula>
    </cfRule>
  </conditionalFormatting>
  <conditionalFormatting sqref="P23">
    <cfRule type="cellIs" dxfId="2" priority="11" operator="greaterThanOrEqual">
      <formula>90</formula>
    </cfRule>
    <cfRule type="expression" dxfId="1" priority="12">
      <formula>AND(P23&gt;=65,P23&lt;90)</formula>
    </cfRule>
    <cfRule type="expression" dxfId="0" priority="13">
      <formula>AND(P23&gt;0,P23&lt;65)</formula>
    </cfRule>
  </conditionalFormatting>
  <pageMargins left="0.70833333333333304" right="0.70833333333333304" top="0.74791666666666701" bottom="0.74791666666666701" header="0.511811023622047" footer="0.511811023622047"/>
  <pageSetup scale="7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A196F-132F-41CE-B9A1-06BA313B486D}">
  <dimension ref="A1:A47"/>
  <sheetViews>
    <sheetView topLeftCell="A16" workbookViewId="0">
      <selection activeCell="E16" sqref="E16"/>
    </sheetView>
  </sheetViews>
  <sheetFormatPr baseColWidth="10" defaultRowHeight="15" x14ac:dyDescent="0.25"/>
  <sheetData>
    <row r="1" spans="1:1" x14ac:dyDescent="0.25">
      <c r="A1" t="s">
        <v>39</v>
      </c>
    </row>
    <row r="3" spans="1:1" x14ac:dyDescent="0.25">
      <c r="A3" s="54" t="s">
        <v>40</v>
      </c>
    </row>
    <row r="4" spans="1:1" x14ac:dyDescent="0.25">
      <c r="A4" s="55"/>
    </row>
    <row r="5" spans="1:1" x14ac:dyDescent="0.25">
      <c r="A5" s="56" t="s">
        <v>41</v>
      </c>
    </row>
    <row r="6" spans="1:1" x14ac:dyDescent="0.25">
      <c r="A6" s="56" t="s">
        <v>42</v>
      </c>
    </row>
    <row r="7" spans="1:1" x14ac:dyDescent="0.25">
      <c r="A7" s="56" t="s">
        <v>43</v>
      </c>
    </row>
    <row r="8" spans="1:1" x14ac:dyDescent="0.25">
      <c r="A8" s="56" t="s">
        <v>44</v>
      </c>
    </row>
    <row r="9" spans="1:1" x14ac:dyDescent="0.25">
      <c r="A9" s="56" t="s">
        <v>45</v>
      </c>
    </row>
    <row r="10" spans="1:1" x14ac:dyDescent="0.25">
      <c r="A10" s="57" t="s">
        <v>46</v>
      </c>
    </row>
    <row r="11" spans="1:1" x14ac:dyDescent="0.25">
      <c r="A11" s="57" t="s">
        <v>47</v>
      </c>
    </row>
    <row r="12" spans="1:1" x14ac:dyDescent="0.25">
      <c r="A12" s="57" t="s">
        <v>48</v>
      </c>
    </row>
    <row r="13" spans="1:1" x14ac:dyDescent="0.25">
      <c r="A13" s="57" t="s">
        <v>49</v>
      </c>
    </row>
    <row r="15" spans="1:1" ht="18" x14ac:dyDescent="0.25">
      <c r="A15" s="58" t="s">
        <v>50</v>
      </c>
    </row>
    <row r="17" spans="1:1" x14ac:dyDescent="0.25">
      <c r="A17" s="54" t="s">
        <v>51</v>
      </c>
    </row>
    <row r="18" spans="1:1" x14ac:dyDescent="0.25">
      <c r="A18" t="s">
        <v>52</v>
      </c>
    </row>
    <row r="20" spans="1:1" x14ac:dyDescent="0.25">
      <c r="A20" s="54" t="s">
        <v>53</v>
      </c>
    </row>
    <row r="21" spans="1:1" x14ac:dyDescent="0.25">
      <c r="A21" t="s">
        <v>54</v>
      </c>
    </row>
    <row r="23" spans="1:1" x14ac:dyDescent="0.25">
      <c r="A23" s="54" t="s">
        <v>55</v>
      </c>
    </row>
    <row r="24" spans="1:1" x14ac:dyDescent="0.25">
      <c r="A24" t="s">
        <v>56</v>
      </c>
    </row>
    <row r="26" spans="1:1" x14ac:dyDescent="0.25">
      <c r="A26" s="54" t="s">
        <v>57</v>
      </c>
    </row>
    <row r="27" spans="1:1" x14ac:dyDescent="0.25">
      <c r="A27" t="s">
        <v>58</v>
      </c>
    </row>
    <row r="29" spans="1:1" x14ac:dyDescent="0.25">
      <c r="A29" s="54" t="s">
        <v>59</v>
      </c>
    </row>
    <row r="30" spans="1:1" x14ac:dyDescent="0.25">
      <c r="A30" t="s">
        <v>60</v>
      </c>
    </row>
    <row r="32" spans="1:1" x14ac:dyDescent="0.25">
      <c r="A32" s="54" t="s">
        <v>61</v>
      </c>
    </row>
    <row r="33" spans="1:1" x14ac:dyDescent="0.25">
      <c r="A33" t="s">
        <v>62</v>
      </c>
    </row>
    <row r="35" spans="1:1" x14ac:dyDescent="0.25">
      <c r="A35" s="54" t="s">
        <v>63</v>
      </c>
    </row>
    <row r="36" spans="1:1" x14ac:dyDescent="0.25">
      <c r="A36" t="s">
        <v>64</v>
      </c>
    </row>
    <row r="38" spans="1:1" x14ac:dyDescent="0.25">
      <c r="A38" s="54" t="s">
        <v>65</v>
      </c>
    </row>
    <row r="39" spans="1:1" x14ac:dyDescent="0.25">
      <c r="A39" t="s">
        <v>66</v>
      </c>
    </row>
    <row r="41" spans="1:1" ht="18" x14ac:dyDescent="0.25">
      <c r="A41" s="58" t="s">
        <v>67</v>
      </c>
    </row>
    <row r="43" spans="1:1" x14ac:dyDescent="0.25">
      <c r="A43" t="s">
        <v>68</v>
      </c>
    </row>
    <row r="45" spans="1:1" x14ac:dyDescent="0.25">
      <c r="A45" s="54" t="s">
        <v>69</v>
      </c>
    </row>
    <row r="47" spans="1:1" x14ac:dyDescent="0.25">
      <c r="A47"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27"/>
  <sheetViews>
    <sheetView tabSelected="1" topLeftCell="B1" zoomScaleNormal="100" workbookViewId="0">
      <selection activeCell="I11" sqref="I11"/>
    </sheetView>
  </sheetViews>
  <sheetFormatPr baseColWidth="10" defaultColWidth="10.7109375" defaultRowHeight="21" x14ac:dyDescent="0.25"/>
  <cols>
    <col min="1" max="1" width="44" style="25" hidden="1" customWidth="1"/>
    <col min="2" max="2" width="2.7109375" style="25" customWidth="1"/>
    <col min="3" max="3" width="8.5703125" style="26" customWidth="1"/>
    <col min="4" max="4" width="23.85546875" style="27" customWidth="1"/>
    <col min="5" max="5" width="48.5703125" style="27" customWidth="1"/>
    <col min="6" max="6" width="21.42578125" customWidth="1"/>
    <col min="7" max="7" width="50" customWidth="1"/>
  </cols>
  <sheetData>
    <row r="1" spans="1:8" ht="21" customHeight="1" x14ac:dyDescent="0.25">
      <c r="C1" s="88"/>
      <c r="D1" s="89"/>
      <c r="E1" s="94" t="s">
        <v>23</v>
      </c>
      <c r="F1" s="95"/>
      <c r="G1" s="96"/>
    </row>
    <row r="2" spans="1:8" ht="23.25" customHeight="1" x14ac:dyDescent="0.25">
      <c r="A2" s="3"/>
      <c r="B2" s="3"/>
      <c r="C2" s="90"/>
      <c r="D2" s="91"/>
      <c r="E2" s="97"/>
      <c r="F2" s="98"/>
      <c r="G2" s="99"/>
    </row>
    <row r="3" spans="1:8" ht="21.75" customHeight="1" x14ac:dyDescent="0.25">
      <c r="A3" s="3"/>
      <c r="B3" s="3"/>
      <c r="C3" s="92"/>
      <c r="D3" s="93"/>
      <c r="E3" s="100"/>
      <c r="F3" s="101"/>
      <c r="G3" s="102"/>
    </row>
    <row r="4" spans="1:8" ht="36" customHeight="1" thickBot="1" x14ac:dyDescent="0.3">
      <c r="A4" s="3"/>
      <c r="B4" s="3"/>
      <c r="C4" s="85" t="s">
        <v>24</v>
      </c>
      <c r="D4" s="85"/>
      <c r="E4" s="85"/>
      <c r="F4" s="85"/>
      <c r="G4" s="85"/>
    </row>
    <row r="5" spans="1:8" s="17" customFormat="1" ht="18.75" customHeight="1" x14ac:dyDescent="0.3">
      <c r="A5" s="3"/>
      <c r="B5" s="3"/>
      <c r="C5" s="86" t="s">
        <v>25</v>
      </c>
      <c r="D5" s="86"/>
      <c r="E5" s="59" t="s">
        <v>26</v>
      </c>
      <c r="F5" s="60" t="s">
        <v>27</v>
      </c>
      <c r="G5" s="61"/>
    </row>
    <row r="6" spans="1:8" s="17" customFormat="1" ht="21.75" customHeight="1" x14ac:dyDescent="0.3">
      <c r="A6" s="3"/>
      <c r="B6" s="3"/>
      <c r="C6" s="121"/>
      <c r="D6" s="121"/>
      <c r="E6" s="122"/>
      <c r="F6" s="123"/>
      <c r="G6" s="124"/>
    </row>
    <row r="7" spans="1:8" s="17" customFormat="1" ht="21" customHeight="1" x14ac:dyDescent="0.35">
      <c r="A7" s="3"/>
      <c r="B7" s="3"/>
      <c r="C7" s="28"/>
    </row>
    <row r="8" spans="1:8" ht="10.5" customHeight="1" x14ac:dyDescent="0.35">
      <c r="A8" s="3"/>
      <c r="B8" s="3"/>
      <c r="C8" s="28"/>
    </row>
    <row r="9" spans="1:8" ht="18.75" customHeight="1" x14ac:dyDescent="0.3">
      <c r="A9" s="3"/>
      <c r="B9" s="3"/>
      <c r="C9" s="62" t="s">
        <v>28</v>
      </c>
      <c r="D9" s="87" t="s">
        <v>24</v>
      </c>
      <c r="E9" s="87"/>
      <c r="F9" s="62" t="s">
        <v>29</v>
      </c>
      <c r="G9" s="62" t="s">
        <v>30</v>
      </c>
      <c r="H9" s="29"/>
    </row>
    <row r="10" spans="1:8" ht="33.75" customHeight="1" x14ac:dyDescent="0.25">
      <c r="A10" s="25" t="str">
        <f>'[1]BASE DE DATOS'!J3</f>
        <v>NO hay registro completo del Motivo de Consulta y/o la Enfermedad Actual y/o  la Revisión por Sistemas</v>
      </c>
      <c r="C10" s="30">
        <v>1</v>
      </c>
      <c r="D10" s="103"/>
      <c r="E10" s="103"/>
      <c r="F10" s="37"/>
      <c r="G10" s="12"/>
    </row>
    <row r="11" spans="1:8" ht="27.75" customHeight="1" x14ac:dyDescent="0.25">
      <c r="A11" s="25" t="str">
        <f>'[1]BASE DE DATOS'!N3</f>
        <v>NO hay  registro de la adherencia, tolerancia, efectos adverso o uso del método</v>
      </c>
      <c r="C11" s="30">
        <v>2</v>
      </c>
      <c r="D11" s="103"/>
      <c r="E11" s="103"/>
      <c r="F11" s="37"/>
      <c r="G11" s="12"/>
    </row>
    <row r="12" spans="1:8" ht="33.75" customHeight="1" x14ac:dyDescent="0.25">
      <c r="C12" s="30">
        <v>3</v>
      </c>
      <c r="D12" s="104"/>
      <c r="E12" s="104"/>
      <c r="F12" s="37"/>
      <c r="G12" s="12"/>
    </row>
    <row r="13" spans="1:8" ht="33.75" customHeight="1" x14ac:dyDescent="0.25">
      <c r="A13" s="25" t="str">
        <f>'[1]BASE DE DATOS'!R3</f>
        <v>No hay registro completo de asistencia acharla de planificación e información sobre métodos disponibles</v>
      </c>
      <c r="C13" s="30">
        <v>4</v>
      </c>
      <c r="D13" s="105"/>
      <c r="E13" s="105"/>
      <c r="F13" s="31"/>
      <c r="G13" s="31"/>
    </row>
    <row r="14" spans="1:8" ht="33.75" customHeight="1" x14ac:dyDescent="0.25">
      <c r="A14" s="25" t="str">
        <f>'[1]BASE DE DATOS'!V3</f>
        <v>NO hay registro completo de los Antecedentes Personales, Familiares, psicosociales  y GINECOOBSTÉTRICOS</v>
      </c>
      <c r="C14" s="30">
        <v>5</v>
      </c>
      <c r="D14" s="104"/>
      <c r="E14" s="104"/>
      <c r="F14" s="31"/>
      <c r="G14" s="31"/>
    </row>
    <row r="15" spans="1:8" ht="33.75" customHeight="1" x14ac:dyDescent="0.25">
      <c r="A15" s="25" t="str">
        <f>'[1]BASE DE DATOS'!Z3</f>
        <v>NO hay registro de los antecednetes Anticonceptivos</v>
      </c>
      <c r="C15" s="30">
        <v>6</v>
      </c>
      <c r="D15" s="103"/>
      <c r="E15" s="103"/>
      <c r="F15" s="31"/>
      <c r="G15" s="31"/>
    </row>
    <row r="16" spans="1:8" ht="33.75" customHeight="1" x14ac:dyDescent="0.25">
      <c r="A16" s="25" t="str">
        <f>'[1]BASE DE DATOS'!BF3</f>
        <v>NO hay registro del criterio para la elección del método o no se selecciona el método acorde a los criterios de elegibilidad de la OMS</v>
      </c>
      <c r="C16" s="30">
        <v>7</v>
      </c>
      <c r="D16" s="108"/>
      <c r="E16" s="108"/>
      <c r="F16" s="31"/>
      <c r="G16" s="31"/>
    </row>
    <row r="18" spans="1:7" ht="21.75" customHeight="1" x14ac:dyDescent="0.25">
      <c r="D18" s="109" t="s">
        <v>31</v>
      </c>
      <c r="E18" s="109"/>
    </row>
    <row r="19" spans="1:7" ht="15" customHeight="1" x14ac:dyDescent="0.25">
      <c r="C19" s="110" t="s">
        <v>32</v>
      </c>
      <c r="D19" s="110"/>
      <c r="E19" s="110"/>
      <c r="F19" s="110"/>
      <c r="G19" s="110"/>
    </row>
    <row r="20" spans="1:7" ht="52.5" customHeight="1" x14ac:dyDescent="0.25">
      <c r="C20" s="110"/>
      <c r="D20" s="110"/>
      <c r="E20" s="110"/>
      <c r="F20" s="110"/>
      <c r="G20" s="110"/>
    </row>
    <row r="21" spans="1:7" ht="21" customHeight="1" x14ac:dyDescent="0.25">
      <c r="D21" s="25"/>
      <c r="E21" s="25"/>
    </row>
    <row r="22" spans="1:7" s="17" customFormat="1" ht="21" customHeight="1" x14ac:dyDescent="0.3">
      <c r="A22" s="25"/>
      <c r="B22" s="25"/>
      <c r="C22" s="26" t="s">
        <v>33</v>
      </c>
      <c r="D22" s="32"/>
      <c r="E22" s="32"/>
    </row>
    <row r="23" spans="1:7" s="17" customFormat="1" ht="21" customHeight="1" x14ac:dyDescent="0.3">
      <c r="A23" s="25"/>
      <c r="B23" s="25"/>
      <c r="C23" s="26"/>
      <c r="D23" s="32"/>
      <c r="E23" s="32"/>
    </row>
    <row r="24" spans="1:7" ht="15.75" customHeight="1" x14ac:dyDescent="0.25">
      <c r="C24" s="111" t="s">
        <v>19</v>
      </c>
      <c r="D24" s="111"/>
      <c r="E24" s="33"/>
    </row>
    <row r="25" spans="1:7" ht="18.75" customHeight="1" x14ac:dyDescent="0.3">
      <c r="C25" s="106" t="s">
        <v>20</v>
      </c>
      <c r="D25" s="106"/>
      <c r="E25" s="34"/>
    </row>
    <row r="26" spans="1:7" ht="15.75" customHeight="1" x14ac:dyDescent="0.25">
      <c r="C26" s="107" t="s">
        <v>21</v>
      </c>
      <c r="D26" s="107"/>
      <c r="E26" s="33"/>
    </row>
    <row r="27" spans="1:7" ht="21" customHeight="1" x14ac:dyDescent="0.25">
      <c r="D27" s="33"/>
      <c r="E27" s="33"/>
    </row>
  </sheetData>
  <mergeCells count="18">
    <mergeCell ref="C25:D25"/>
    <mergeCell ref="C26:D26"/>
    <mergeCell ref="D15:E15"/>
    <mergeCell ref="D16:E16"/>
    <mergeCell ref="D18:E18"/>
    <mergeCell ref="C19:G20"/>
    <mergeCell ref="C24:D24"/>
    <mergeCell ref="D10:E10"/>
    <mergeCell ref="D11:E11"/>
    <mergeCell ref="D12:E12"/>
    <mergeCell ref="D13:E13"/>
    <mergeCell ref="D14:E14"/>
    <mergeCell ref="C4:G4"/>
    <mergeCell ref="C5:D5"/>
    <mergeCell ref="C6:D6"/>
    <mergeCell ref="D9:E9"/>
    <mergeCell ref="C1:D3"/>
    <mergeCell ref="E1:G3"/>
  </mergeCells>
  <pageMargins left="0.51180555555555596" right="0.31527777777777799" top="0.55138888888888904" bottom="0.55138888888888904" header="0.511811023622047" footer="0.511811023622047"/>
  <pageSetup scale="8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CRITERIOS</vt:lpstr>
      <vt:lpstr>Instructivo</vt:lpstr>
      <vt:lpstr>PLAN DE MEJORA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atnusuario_fonti</dc:creator>
  <dc:description/>
  <cp:lastModifiedBy>HOSPITAL- Calidad Siau01_Rosalpi</cp:lastModifiedBy>
  <cp:revision>0</cp:revision>
  <cp:lastPrinted>2022-01-25T15:28:02Z</cp:lastPrinted>
  <dcterms:created xsi:type="dcterms:W3CDTF">2019-02-27T20:28:47Z</dcterms:created>
  <dcterms:modified xsi:type="dcterms:W3CDTF">2026-08-14T18:07:26Z</dcterms:modified>
  <dc:language>en-US</dc:language>
</cp:coreProperties>
</file>